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75" windowHeight="12780"/>
  </bookViews>
  <sheets>
    <sheet name="Diet Record" sheetId="8" r:id="rId1"/>
  </sheets>
  <calcPr calcId="125725"/>
</workbook>
</file>

<file path=xl/calcChain.xml><?xml version="1.0" encoding="utf-8"?>
<calcChain xmlns="http://schemas.openxmlformats.org/spreadsheetml/2006/main">
  <c r="I6" i="8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5"/>
  <c r="F5"/>
  <c r="F10" s="1"/>
  <c r="C5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E5" l="1"/>
  <c r="F39"/>
  <c r="F35"/>
  <c r="F31"/>
  <c r="F27"/>
  <c r="F23"/>
  <c r="F19"/>
  <c r="F15"/>
  <c r="F11"/>
  <c r="F7"/>
  <c r="F6"/>
  <c r="F36"/>
  <c r="F32"/>
  <c r="F28"/>
  <c r="F24"/>
  <c r="F20"/>
  <c r="F16"/>
  <c r="F12"/>
  <c r="F8"/>
  <c r="G5"/>
  <c r="F37"/>
  <c r="F33"/>
  <c r="F29"/>
  <c r="F25"/>
  <c r="F21"/>
  <c r="F17"/>
  <c r="F13"/>
  <c r="F9"/>
  <c r="F38"/>
  <c r="F34"/>
  <c r="F30"/>
  <c r="F26"/>
  <c r="F22"/>
  <c r="F18"/>
  <c r="F14"/>
  <c r="E39"/>
  <c r="G39"/>
  <c r="E28" l="1"/>
  <c r="G28"/>
  <c r="E16"/>
  <c r="G16"/>
  <c r="G12"/>
  <c r="E12"/>
  <c r="G8"/>
  <c r="E8"/>
  <c r="E32"/>
  <c r="G32"/>
  <c r="E24"/>
  <c r="G24"/>
  <c r="E37"/>
  <c r="G37"/>
  <c r="E29"/>
  <c r="G29"/>
  <c r="E21"/>
  <c r="G21"/>
  <c r="E38"/>
  <c r="G38"/>
  <c r="E34"/>
  <c r="G34"/>
  <c r="E30"/>
  <c r="G30"/>
  <c r="E26"/>
  <c r="G26"/>
  <c r="E22"/>
  <c r="G22"/>
  <c r="E18"/>
  <c r="G18"/>
  <c r="E14"/>
  <c r="G14"/>
  <c r="E10"/>
  <c r="G10"/>
  <c r="G6"/>
  <c r="E6"/>
  <c r="G36"/>
  <c r="E36"/>
  <c r="E20"/>
  <c r="G20"/>
  <c r="E33"/>
  <c r="G33"/>
  <c r="E25"/>
  <c r="G25"/>
  <c r="G17"/>
  <c r="E17"/>
  <c r="E13"/>
  <c r="G13"/>
  <c r="E9"/>
  <c r="G9"/>
  <c r="E35"/>
  <c r="G35"/>
  <c r="E31"/>
  <c r="G31"/>
  <c r="E27"/>
  <c r="G27"/>
  <c r="E23"/>
  <c r="G23"/>
  <c r="E19"/>
  <c r="G19"/>
  <c r="E15"/>
  <c r="G15"/>
  <c r="E11"/>
  <c r="G11"/>
  <c r="E7"/>
  <c r="G7"/>
</calcChain>
</file>

<file path=xl/sharedStrings.xml><?xml version="1.0" encoding="utf-8"?>
<sst xmlns="http://schemas.openxmlformats.org/spreadsheetml/2006/main" count="18" uniqueCount="18">
  <si>
    <t>No.</t>
    <phoneticPr fontId="1"/>
  </si>
  <si>
    <t>開始日</t>
    <rPh sb="0" eb="3">
      <t>カイシビ</t>
    </rPh>
    <phoneticPr fontId="1"/>
  </si>
  <si>
    <t>initial</t>
  </si>
  <si>
    <t>Goal</t>
  </si>
  <si>
    <t>月日</t>
    <rPh sb="0" eb="1">
      <t>ツキ</t>
    </rPh>
    <rPh sb="1" eb="2">
      <t>ヒ</t>
    </rPh>
    <phoneticPr fontId="1"/>
  </si>
  <si>
    <t>体重(kg)</t>
    <rPh sb="0" eb="2">
      <t>タイジュウ</t>
    </rPh>
    <phoneticPr fontId="1"/>
  </si>
  <si>
    <t>Lower</t>
    <phoneticPr fontId="1"/>
  </si>
  <si>
    <t>Taraget</t>
    <phoneticPr fontId="1"/>
  </si>
  <si>
    <t>Upper</t>
    <phoneticPr fontId="1"/>
  </si>
  <si>
    <t>→閉じるをクリックする。</t>
    <phoneticPr fontId="1"/>
  </si>
  <si>
    <t>→表示されたメニューから”軸の書式設定”を選択する。</t>
    <phoneticPr fontId="1"/>
  </si>
  <si>
    <t>→軸のオプションの最大値と最小値を適当な値に変更する。</t>
    <phoneticPr fontId="1"/>
  </si>
  <si>
    <t>③グラフが表示枠から外れた場合は、</t>
    <rPh sb="5" eb="7">
      <t>ヒョウジ</t>
    </rPh>
    <rPh sb="7" eb="8">
      <t>ワク</t>
    </rPh>
    <rPh sb="10" eb="11">
      <t>ハズ</t>
    </rPh>
    <rPh sb="13" eb="15">
      <t>バアイ</t>
    </rPh>
    <phoneticPr fontId="1"/>
  </si>
  <si>
    <t>→数値を右クリックする。</t>
    <phoneticPr fontId="1"/>
  </si>
  <si>
    <t>←①ダイエット開始日を例の様に入力する。</t>
    <rPh sb="7" eb="10">
      <t>カイシビ</t>
    </rPh>
    <rPh sb="11" eb="12">
      <t>レイ</t>
    </rPh>
    <rPh sb="13" eb="14">
      <t>ヨウ</t>
    </rPh>
    <rPh sb="15" eb="17">
      <t>ニュウリョク</t>
    </rPh>
    <phoneticPr fontId="1"/>
  </si>
  <si>
    <t>　 ②体重を例の様に記入する。</t>
    <rPh sb="3" eb="5">
      <t>タイジュウ</t>
    </rPh>
    <rPh sb="6" eb="7">
      <t>レイ</t>
    </rPh>
    <rPh sb="8" eb="9">
      <t>ヨウ</t>
    </rPh>
    <rPh sb="10" eb="12">
      <t>キニュウ</t>
    </rPh>
    <phoneticPr fontId="1"/>
  </si>
  <si>
    <t>④紫の線は今後の予測線を表し、</t>
    <rPh sb="1" eb="2">
      <t>ムラサキ</t>
    </rPh>
    <rPh sb="3" eb="4">
      <t>セン</t>
    </rPh>
    <rPh sb="5" eb="7">
      <t>コンゴ</t>
    </rPh>
    <rPh sb="8" eb="10">
      <t>ヨソク</t>
    </rPh>
    <rPh sb="10" eb="11">
      <t>セン</t>
    </rPh>
    <rPh sb="12" eb="13">
      <t>アラワ</t>
    </rPh>
    <phoneticPr fontId="1"/>
  </si>
  <si>
    <t>例の場合１１／２１に５０ｋｇに達する事を示す。</t>
    <phoneticPr fontId="1"/>
  </si>
</sst>
</file>

<file path=xl/styles.xml><?xml version="1.0" encoding="utf-8"?>
<styleSheet xmlns="http://schemas.openxmlformats.org/spreadsheetml/2006/main">
  <numFmts count="2">
    <numFmt numFmtId="176" formatCode="m&quot;月&quot;d&quot;日&quot;&quot;（&quot;aaa&quot;）&quot;"/>
    <numFmt numFmtId="177" formatCode="0.0_ 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4" fontId="0" fillId="2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FFFF66"/>
      <color rgb="FF0033CC"/>
      <color rgb="FFD524E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en-US" altLang="ja-JP"/>
              <a:t>Diet</a:t>
            </a:r>
            <a:r>
              <a:rPr lang="en-US" altLang="ja-JP" baseline="0"/>
              <a:t> Record</a:t>
            </a:r>
            <a:endParaRPr lang="ja-JP" altLang="en-US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9618110236220496E-2"/>
          <c:y val="6.5392715962860698E-2"/>
          <c:w val="0.92204855643044636"/>
          <c:h val="0.76444645989931881"/>
        </c:manualLayout>
      </c:layout>
      <c:lineChart>
        <c:grouping val="standard"/>
        <c:ser>
          <c:idx val="0"/>
          <c:order val="0"/>
          <c:tx>
            <c:strRef>
              <c:f>'Diet Record'!$D$4</c:f>
              <c:strCache>
                <c:ptCount val="1"/>
                <c:pt idx="0">
                  <c:v>体重(kg)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trendline>
            <c:trendlineType val="linear"/>
          </c:trendline>
          <c:trendline>
            <c:spPr>
              <a:ln>
                <a:solidFill>
                  <a:srgbClr val="D524E8"/>
                </a:solidFill>
              </a:ln>
            </c:spPr>
            <c:trendlineType val="linear"/>
          </c:trendline>
          <c:cat>
            <c:numRef>
              <c:f>'Diet Record'!$C$5:$C$39</c:f>
              <c:numCache>
                <c:formatCode>m"月"d"日""（"aaa"）"</c:formatCode>
                <c:ptCount val="35"/>
                <c:pt idx="0">
                  <c:v>41571</c:v>
                </c:pt>
                <c:pt idx="1">
                  <c:v>41572</c:v>
                </c:pt>
                <c:pt idx="2">
                  <c:v>41573</c:v>
                </c:pt>
                <c:pt idx="3">
                  <c:v>41574</c:v>
                </c:pt>
                <c:pt idx="4">
                  <c:v>41575</c:v>
                </c:pt>
                <c:pt idx="5">
                  <c:v>41576</c:v>
                </c:pt>
                <c:pt idx="6">
                  <c:v>41577</c:v>
                </c:pt>
                <c:pt idx="7">
                  <c:v>41578</c:v>
                </c:pt>
                <c:pt idx="8">
                  <c:v>41579</c:v>
                </c:pt>
                <c:pt idx="9">
                  <c:v>41580</c:v>
                </c:pt>
                <c:pt idx="10">
                  <c:v>41581</c:v>
                </c:pt>
                <c:pt idx="11">
                  <c:v>41582</c:v>
                </c:pt>
                <c:pt idx="12">
                  <c:v>41583</c:v>
                </c:pt>
                <c:pt idx="13">
                  <c:v>41584</c:v>
                </c:pt>
                <c:pt idx="14">
                  <c:v>41585</c:v>
                </c:pt>
                <c:pt idx="15">
                  <c:v>41586</c:v>
                </c:pt>
                <c:pt idx="16">
                  <c:v>41587</c:v>
                </c:pt>
                <c:pt idx="17">
                  <c:v>41588</c:v>
                </c:pt>
                <c:pt idx="18">
                  <c:v>41589</c:v>
                </c:pt>
                <c:pt idx="19">
                  <c:v>41590</c:v>
                </c:pt>
                <c:pt idx="20">
                  <c:v>41591</c:v>
                </c:pt>
                <c:pt idx="21">
                  <c:v>41592</c:v>
                </c:pt>
                <c:pt idx="22">
                  <c:v>41593</c:v>
                </c:pt>
                <c:pt idx="23">
                  <c:v>41594</c:v>
                </c:pt>
                <c:pt idx="24">
                  <c:v>41595</c:v>
                </c:pt>
                <c:pt idx="25">
                  <c:v>41596</c:v>
                </c:pt>
                <c:pt idx="26">
                  <c:v>41597</c:v>
                </c:pt>
                <c:pt idx="27">
                  <c:v>41598</c:v>
                </c:pt>
                <c:pt idx="28">
                  <c:v>41599</c:v>
                </c:pt>
                <c:pt idx="29">
                  <c:v>41600</c:v>
                </c:pt>
                <c:pt idx="30">
                  <c:v>41601</c:v>
                </c:pt>
                <c:pt idx="31">
                  <c:v>41602</c:v>
                </c:pt>
                <c:pt idx="32">
                  <c:v>41603</c:v>
                </c:pt>
                <c:pt idx="33">
                  <c:v>41604</c:v>
                </c:pt>
                <c:pt idx="34">
                  <c:v>41605</c:v>
                </c:pt>
              </c:numCache>
            </c:numRef>
          </c:cat>
          <c:val>
            <c:numRef>
              <c:f>'Diet Record'!$D$5:$D$39</c:f>
              <c:numCache>
                <c:formatCode>0.0_ </c:formatCode>
                <c:ptCount val="35"/>
                <c:pt idx="0">
                  <c:v>58</c:v>
                </c:pt>
                <c:pt idx="1">
                  <c:v>58.2</c:v>
                </c:pt>
                <c:pt idx="2">
                  <c:v>57.5</c:v>
                </c:pt>
                <c:pt idx="3">
                  <c:v>57.8</c:v>
                </c:pt>
                <c:pt idx="4">
                  <c:v>57.2</c:v>
                </c:pt>
                <c:pt idx="5">
                  <c:v>56.5</c:v>
                </c:pt>
              </c:numCache>
            </c:numRef>
          </c:val>
        </c:ser>
        <c:ser>
          <c:idx val="1"/>
          <c:order val="1"/>
          <c:tx>
            <c:strRef>
              <c:f>'Diet Record'!$E$4</c:f>
              <c:strCache>
                <c:ptCount val="1"/>
                <c:pt idx="0">
                  <c:v>Lower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'Diet Record'!$C$5:$C$39</c:f>
              <c:numCache>
                <c:formatCode>m"月"d"日""（"aaa"）"</c:formatCode>
                <c:ptCount val="35"/>
                <c:pt idx="0">
                  <c:v>41571</c:v>
                </c:pt>
                <c:pt idx="1">
                  <c:v>41572</c:v>
                </c:pt>
                <c:pt idx="2">
                  <c:v>41573</c:v>
                </c:pt>
                <c:pt idx="3">
                  <c:v>41574</c:v>
                </c:pt>
                <c:pt idx="4">
                  <c:v>41575</c:v>
                </c:pt>
                <c:pt idx="5">
                  <c:v>41576</c:v>
                </c:pt>
                <c:pt idx="6">
                  <c:v>41577</c:v>
                </c:pt>
                <c:pt idx="7">
                  <c:v>41578</c:v>
                </c:pt>
                <c:pt idx="8">
                  <c:v>41579</c:v>
                </c:pt>
                <c:pt idx="9">
                  <c:v>41580</c:v>
                </c:pt>
                <c:pt idx="10">
                  <c:v>41581</c:v>
                </c:pt>
                <c:pt idx="11">
                  <c:v>41582</c:v>
                </c:pt>
                <c:pt idx="12">
                  <c:v>41583</c:v>
                </c:pt>
                <c:pt idx="13">
                  <c:v>41584</c:v>
                </c:pt>
                <c:pt idx="14">
                  <c:v>41585</c:v>
                </c:pt>
                <c:pt idx="15">
                  <c:v>41586</c:v>
                </c:pt>
                <c:pt idx="16">
                  <c:v>41587</c:v>
                </c:pt>
                <c:pt idx="17">
                  <c:v>41588</c:v>
                </c:pt>
                <c:pt idx="18">
                  <c:v>41589</c:v>
                </c:pt>
                <c:pt idx="19">
                  <c:v>41590</c:v>
                </c:pt>
                <c:pt idx="20">
                  <c:v>41591</c:v>
                </c:pt>
                <c:pt idx="21">
                  <c:v>41592</c:v>
                </c:pt>
                <c:pt idx="22">
                  <c:v>41593</c:v>
                </c:pt>
                <c:pt idx="23">
                  <c:v>41594</c:v>
                </c:pt>
                <c:pt idx="24">
                  <c:v>41595</c:v>
                </c:pt>
                <c:pt idx="25">
                  <c:v>41596</c:v>
                </c:pt>
                <c:pt idx="26">
                  <c:v>41597</c:v>
                </c:pt>
                <c:pt idx="27">
                  <c:v>41598</c:v>
                </c:pt>
                <c:pt idx="28">
                  <c:v>41599</c:v>
                </c:pt>
                <c:pt idx="29">
                  <c:v>41600</c:v>
                </c:pt>
                <c:pt idx="30">
                  <c:v>41601</c:v>
                </c:pt>
                <c:pt idx="31">
                  <c:v>41602</c:v>
                </c:pt>
                <c:pt idx="32">
                  <c:v>41603</c:v>
                </c:pt>
                <c:pt idx="33">
                  <c:v>41604</c:v>
                </c:pt>
                <c:pt idx="34">
                  <c:v>41605</c:v>
                </c:pt>
              </c:numCache>
            </c:numRef>
          </c:cat>
          <c:val>
            <c:numRef>
              <c:f>'Diet Record'!$E$5:$E$39</c:f>
              <c:numCache>
                <c:formatCode>0.0_ </c:formatCode>
                <c:ptCount val="35"/>
                <c:pt idx="0">
                  <c:v>56</c:v>
                </c:pt>
                <c:pt idx="1">
                  <c:v>55.666666666666664</c:v>
                </c:pt>
                <c:pt idx="2">
                  <c:v>55.333333333333336</c:v>
                </c:pt>
                <c:pt idx="3">
                  <c:v>55</c:v>
                </c:pt>
                <c:pt idx="4">
                  <c:v>54.666666666666664</c:v>
                </c:pt>
                <c:pt idx="5">
                  <c:v>54.333333333333336</c:v>
                </c:pt>
                <c:pt idx="6">
                  <c:v>54</c:v>
                </c:pt>
                <c:pt idx="7">
                  <c:v>53.666666666666664</c:v>
                </c:pt>
                <c:pt idx="8">
                  <c:v>53.333333333333336</c:v>
                </c:pt>
                <c:pt idx="9">
                  <c:v>53</c:v>
                </c:pt>
                <c:pt idx="10">
                  <c:v>52.666666666666664</c:v>
                </c:pt>
                <c:pt idx="11">
                  <c:v>52.333333333333336</c:v>
                </c:pt>
                <c:pt idx="12">
                  <c:v>52</c:v>
                </c:pt>
                <c:pt idx="13">
                  <c:v>51.666666666666664</c:v>
                </c:pt>
                <c:pt idx="14">
                  <c:v>51.333333333333336</c:v>
                </c:pt>
                <c:pt idx="15">
                  <c:v>51</c:v>
                </c:pt>
                <c:pt idx="16">
                  <c:v>50.666666666666664</c:v>
                </c:pt>
                <c:pt idx="17">
                  <c:v>50.333333333333336</c:v>
                </c:pt>
                <c:pt idx="18">
                  <c:v>50</c:v>
                </c:pt>
                <c:pt idx="19">
                  <c:v>49.666666666666664</c:v>
                </c:pt>
                <c:pt idx="20">
                  <c:v>49.333333333333336</c:v>
                </c:pt>
                <c:pt idx="21">
                  <c:v>49</c:v>
                </c:pt>
                <c:pt idx="22">
                  <c:v>48.666666666666664</c:v>
                </c:pt>
                <c:pt idx="23">
                  <c:v>48.333333333333336</c:v>
                </c:pt>
                <c:pt idx="24">
                  <c:v>48</c:v>
                </c:pt>
                <c:pt idx="25">
                  <c:v>47.666666666666671</c:v>
                </c:pt>
                <c:pt idx="26">
                  <c:v>47.333333333333336</c:v>
                </c:pt>
                <c:pt idx="27">
                  <c:v>47</c:v>
                </c:pt>
                <c:pt idx="28">
                  <c:v>46.666666666666671</c:v>
                </c:pt>
                <c:pt idx="29">
                  <c:v>46.333333333333336</c:v>
                </c:pt>
                <c:pt idx="30">
                  <c:v>46</c:v>
                </c:pt>
                <c:pt idx="31">
                  <c:v>45.666666666666671</c:v>
                </c:pt>
                <c:pt idx="32">
                  <c:v>45.333333333333336</c:v>
                </c:pt>
                <c:pt idx="33">
                  <c:v>45</c:v>
                </c:pt>
                <c:pt idx="34">
                  <c:v>44.666666666666671</c:v>
                </c:pt>
              </c:numCache>
            </c:numRef>
          </c:val>
        </c:ser>
        <c:ser>
          <c:idx val="2"/>
          <c:order val="2"/>
          <c:tx>
            <c:strRef>
              <c:f>'Diet Record'!$F$4</c:f>
              <c:strCache>
                <c:ptCount val="1"/>
                <c:pt idx="0">
                  <c:v>Taraget</c:v>
                </c:pt>
              </c:strCache>
            </c:strRef>
          </c:tx>
          <c:spPr>
            <a:ln>
              <a:solidFill>
                <a:srgbClr val="4F81BD"/>
              </a:solidFill>
              <a:prstDash val="sysDash"/>
            </a:ln>
          </c:spPr>
          <c:marker>
            <c:symbol val="none"/>
          </c:marker>
          <c:cat>
            <c:numRef>
              <c:f>'Diet Record'!$C$5:$C$39</c:f>
              <c:numCache>
                <c:formatCode>m"月"d"日""（"aaa"）"</c:formatCode>
                <c:ptCount val="35"/>
                <c:pt idx="0">
                  <c:v>41571</c:v>
                </c:pt>
                <c:pt idx="1">
                  <c:v>41572</c:v>
                </c:pt>
                <c:pt idx="2">
                  <c:v>41573</c:v>
                </c:pt>
                <c:pt idx="3">
                  <c:v>41574</c:v>
                </c:pt>
                <c:pt idx="4">
                  <c:v>41575</c:v>
                </c:pt>
                <c:pt idx="5">
                  <c:v>41576</c:v>
                </c:pt>
                <c:pt idx="6">
                  <c:v>41577</c:v>
                </c:pt>
                <c:pt idx="7">
                  <c:v>41578</c:v>
                </c:pt>
                <c:pt idx="8">
                  <c:v>41579</c:v>
                </c:pt>
                <c:pt idx="9">
                  <c:v>41580</c:v>
                </c:pt>
                <c:pt idx="10">
                  <c:v>41581</c:v>
                </c:pt>
                <c:pt idx="11">
                  <c:v>41582</c:v>
                </c:pt>
                <c:pt idx="12">
                  <c:v>41583</c:v>
                </c:pt>
                <c:pt idx="13">
                  <c:v>41584</c:v>
                </c:pt>
                <c:pt idx="14">
                  <c:v>41585</c:v>
                </c:pt>
                <c:pt idx="15">
                  <c:v>41586</c:v>
                </c:pt>
                <c:pt idx="16">
                  <c:v>41587</c:v>
                </c:pt>
                <c:pt idx="17">
                  <c:v>41588</c:v>
                </c:pt>
                <c:pt idx="18">
                  <c:v>41589</c:v>
                </c:pt>
                <c:pt idx="19">
                  <c:v>41590</c:v>
                </c:pt>
                <c:pt idx="20">
                  <c:v>41591</c:v>
                </c:pt>
                <c:pt idx="21">
                  <c:v>41592</c:v>
                </c:pt>
                <c:pt idx="22">
                  <c:v>41593</c:v>
                </c:pt>
                <c:pt idx="23">
                  <c:v>41594</c:v>
                </c:pt>
                <c:pt idx="24">
                  <c:v>41595</c:v>
                </c:pt>
                <c:pt idx="25">
                  <c:v>41596</c:v>
                </c:pt>
                <c:pt idx="26">
                  <c:v>41597</c:v>
                </c:pt>
                <c:pt idx="27">
                  <c:v>41598</c:v>
                </c:pt>
                <c:pt idx="28">
                  <c:v>41599</c:v>
                </c:pt>
                <c:pt idx="29">
                  <c:v>41600</c:v>
                </c:pt>
                <c:pt idx="30">
                  <c:v>41601</c:v>
                </c:pt>
                <c:pt idx="31">
                  <c:v>41602</c:v>
                </c:pt>
                <c:pt idx="32">
                  <c:v>41603</c:v>
                </c:pt>
                <c:pt idx="33">
                  <c:v>41604</c:v>
                </c:pt>
                <c:pt idx="34">
                  <c:v>41605</c:v>
                </c:pt>
              </c:numCache>
            </c:numRef>
          </c:cat>
          <c:val>
            <c:numRef>
              <c:f>'Diet Record'!$F$5:$F$39</c:f>
              <c:numCache>
                <c:formatCode>0.0_ </c:formatCode>
                <c:ptCount val="35"/>
                <c:pt idx="0">
                  <c:v>58</c:v>
                </c:pt>
                <c:pt idx="1">
                  <c:v>57.666666666666664</c:v>
                </c:pt>
                <c:pt idx="2">
                  <c:v>57.333333333333336</c:v>
                </c:pt>
                <c:pt idx="3">
                  <c:v>57</c:v>
                </c:pt>
                <c:pt idx="4">
                  <c:v>56.666666666666664</c:v>
                </c:pt>
                <c:pt idx="5">
                  <c:v>56.333333333333336</c:v>
                </c:pt>
                <c:pt idx="6">
                  <c:v>56</c:v>
                </c:pt>
                <c:pt idx="7">
                  <c:v>55.666666666666664</c:v>
                </c:pt>
                <c:pt idx="8">
                  <c:v>55.333333333333336</c:v>
                </c:pt>
                <c:pt idx="9">
                  <c:v>55</c:v>
                </c:pt>
                <c:pt idx="10">
                  <c:v>54.666666666666664</c:v>
                </c:pt>
                <c:pt idx="11">
                  <c:v>54.333333333333336</c:v>
                </c:pt>
                <c:pt idx="12">
                  <c:v>54</c:v>
                </c:pt>
                <c:pt idx="13">
                  <c:v>53.666666666666664</c:v>
                </c:pt>
                <c:pt idx="14">
                  <c:v>53.333333333333336</c:v>
                </c:pt>
                <c:pt idx="15">
                  <c:v>53</c:v>
                </c:pt>
                <c:pt idx="16">
                  <c:v>52.666666666666664</c:v>
                </c:pt>
                <c:pt idx="17">
                  <c:v>52.333333333333336</c:v>
                </c:pt>
                <c:pt idx="18">
                  <c:v>52</c:v>
                </c:pt>
                <c:pt idx="19">
                  <c:v>51.666666666666664</c:v>
                </c:pt>
                <c:pt idx="20">
                  <c:v>51.333333333333336</c:v>
                </c:pt>
                <c:pt idx="21">
                  <c:v>51</c:v>
                </c:pt>
                <c:pt idx="22">
                  <c:v>50.666666666666664</c:v>
                </c:pt>
                <c:pt idx="23">
                  <c:v>50.333333333333336</c:v>
                </c:pt>
                <c:pt idx="24">
                  <c:v>50</c:v>
                </c:pt>
                <c:pt idx="25">
                  <c:v>49.666666666666671</c:v>
                </c:pt>
                <c:pt idx="26">
                  <c:v>49.333333333333336</c:v>
                </c:pt>
                <c:pt idx="27">
                  <c:v>49</c:v>
                </c:pt>
                <c:pt idx="28">
                  <c:v>48.666666666666671</c:v>
                </c:pt>
                <c:pt idx="29">
                  <c:v>48.333333333333336</c:v>
                </c:pt>
                <c:pt idx="30">
                  <c:v>48</c:v>
                </c:pt>
                <c:pt idx="31">
                  <c:v>47.666666666666671</c:v>
                </c:pt>
                <c:pt idx="32">
                  <c:v>47.333333333333336</c:v>
                </c:pt>
                <c:pt idx="33">
                  <c:v>47</c:v>
                </c:pt>
                <c:pt idx="34">
                  <c:v>46.666666666666671</c:v>
                </c:pt>
              </c:numCache>
            </c:numRef>
          </c:val>
        </c:ser>
        <c:ser>
          <c:idx val="3"/>
          <c:order val="3"/>
          <c:tx>
            <c:strRef>
              <c:f>'Diet Record'!$G$4</c:f>
              <c:strCache>
                <c:ptCount val="1"/>
                <c:pt idx="0">
                  <c:v>Upper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'Diet Record'!$C$5:$C$39</c:f>
              <c:numCache>
                <c:formatCode>m"月"d"日""（"aaa"）"</c:formatCode>
                <c:ptCount val="35"/>
                <c:pt idx="0">
                  <c:v>41571</c:v>
                </c:pt>
                <c:pt idx="1">
                  <c:v>41572</c:v>
                </c:pt>
                <c:pt idx="2">
                  <c:v>41573</c:v>
                </c:pt>
                <c:pt idx="3">
                  <c:v>41574</c:v>
                </c:pt>
                <c:pt idx="4">
                  <c:v>41575</c:v>
                </c:pt>
                <c:pt idx="5">
                  <c:v>41576</c:v>
                </c:pt>
                <c:pt idx="6">
                  <c:v>41577</c:v>
                </c:pt>
                <c:pt idx="7">
                  <c:v>41578</c:v>
                </c:pt>
                <c:pt idx="8">
                  <c:v>41579</c:v>
                </c:pt>
                <c:pt idx="9">
                  <c:v>41580</c:v>
                </c:pt>
                <c:pt idx="10">
                  <c:v>41581</c:v>
                </c:pt>
                <c:pt idx="11">
                  <c:v>41582</c:v>
                </c:pt>
                <c:pt idx="12">
                  <c:v>41583</c:v>
                </c:pt>
                <c:pt idx="13">
                  <c:v>41584</c:v>
                </c:pt>
                <c:pt idx="14">
                  <c:v>41585</c:v>
                </c:pt>
                <c:pt idx="15">
                  <c:v>41586</c:v>
                </c:pt>
                <c:pt idx="16">
                  <c:v>41587</c:v>
                </c:pt>
                <c:pt idx="17">
                  <c:v>41588</c:v>
                </c:pt>
                <c:pt idx="18">
                  <c:v>41589</c:v>
                </c:pt>
                <c:pt idx="19">
                  <c:v>41590</c:v>
                </c:pt>
                <c:pt idx="20">
                  <c:v>41591</c:v>
                </c:pt>
                <c:pt idx="21">
                  <c:v>41592</c:v>
                </c:pt>
                <c:pt idx="22">
                  <c:v>41593</c:v>
                </c:pt>
                <c:pt idx="23">
                  <c:v>41594</c:v>
                </c:pt>
                <c:pt idx="24">
                  <c:v>41595</c:v>
                </c:pt>
                <c:pt idx="25">
                  <c:v>41596</c:v>
                </c:pt>
                <c:pt idx="26">
                  <c:v>41597</c:v>
                </c:pt>
                <c:pt idx="27">
                  <c:v>41598</c:v>
                </c:pt>
                <c:pt idx="28">
                  <c:v>41599</c:v>
                </c:pt>
                <c:pt idx="29">
                  <c:v>41600</c:v>
                </c:pt>
                <c:pt idx="30">
                  <c:v>41601</c:v>
                </c:pt>
                <c:pt idx="31">
                  <c:v>41602</c:v>
                </c:pt>
                <c:pt idx="32">
                  <c:v>41603</c:v>
                </c:pt>
                <c:pt idx="33">
                  <c:v>41604</c:v>
                </c:pt>
                <c:pt idx="34">
                  <c:v>41605</c:v>
                </c:pt>
              </c:numCache>
            </c:numRef>
          </c:cat>
          <c:val>
            <c:numRef>
              <c:f>'Diet Record'!$G$5:$G$39</c:f>
              <c:numCache>
                <c:formatCode>0.0_ </c:formatCode>
                <c:ptCount val="35"/>
                <c:pt idx="0">
                  <c:v>60</c:v>
                </c:pt>
                <c:pt idx="1">
                  <c:v>59.666666666666664</c:v>
                </c:pt>
                <c:pt idx="2">
                  <c:v>59.333333333333336</c:v>
                </c:pt>
                <c:pt idx="3">
                  <c:v>59</c:v>
                </c:pt>
                <c:pt idx="4">
                  <c:v>58.666666666666664</c:v>
                </c:pt>
                <c:pt idx="5">
                  <c:v>58.333333333333336</c:v>
                </c:pt>
                <c:pt idx="6">
                  <c:v>58</c:v>
                </c:pt>
                <c:pt idx="7">
                  <c:v>57.666666666666664</c:v>
                </c:pt>
                <c:pt idx="8">
                  <c:v>57.333333333333336</c:v>
                </c:pt>
                <c:pt idx="9">
                  <c:v>57</c:v>
                </c:pt>
                <c:pt idx="10">
                  <c:v>56.666666666666664</c:v>
                </c:pt>
                <c:pt idx="11">
                  <c:v>56.333333333333336</c:v>
                </c:pt>
                <c:pt idx="12">
                  <c:v>56</c:v>
                </c:pt>
                <c:pt idx="13">
                  <c:v>55.666666666666664</c:v>
                </c:pt>
                <c:pt idx="14">
                  <c:v>55.333333333333336</c:v>
                </c:pt>
                <c:pt idx="15">
                  <c:v>55</c:v>
                </c:pt>
                <c:pt idx="16">
                  <c:v>54.666666666666664</c:v>
                </c:pt>
                <c:pt idx="17">
                  <c:v>54.333333333333336</c:v>
                </c:pt>
                <c:pt idx="18">
                  <c:v>54</c:v>
                </c:pt>
                <c:pt idx="19">
                  <c:v>53.666666666666664</c:v>
                </c:pt>
                <c:pt idx="20">
                  <c:v>53.333333333333336</c:v>
                </c:pt>
                <c:pt idx="21">
                  <c:v>53</c:v>
                </c:pt>
                <c:pt idx="22">
                  <c:v>52.666666666666664</c:v>
                </c:pt>
                <c:pt idx="23">
                  <c:v>52.333333333333336</c:v>
                </c:pt>
                <c:pt idx="24">
                  <c:v>52</c:v>
                </c:pt>
                <c:pt idx="25">
                  <c:v>51.666666666666671</c:v>
                </c:pt>
                <c:pt idx="26">
                  <c:v>51.333333333333336</c:v>
                </c:pt>
                <c:pt idx="27">
                  <c:v>51</c:v>
                </c:pt>
                <c:pt idx="28">
                  <c:v>50.666666666666671</c:v>
                </c:pt>
                <c:pt idx="29">
                  <c:v>50.333333333333336</c:v>
                </c:pt>
                <c:pt idx="30">
                  <c:v>50</c:v>
                </c:pt>
                <c:pt idx="31">
                  <c:v>49.666666666666671</c:v>
                </c:pt>
                <c:pt idx="32">
                  <c:v>49.333333333333336</c:v>
                </c:pt>
                <c:pt idx="33">
                  <c:v>49</c:v>
                </c:pt>
                <c:pt idx="34">
                  <c:v>48.666666666666671</c:v>
                </c:pt>
              </c:numCache>
            </c:numRef>
          </c:val>
        </c:ser>
        <c:ser>
          <c:idx val="4"/>
          <c:order val="4"/>
          <c:tx>
            <c:strRef>
              <c:f>'Diet Record'!$H$4</c:f>
              <c:strCache>
                <c:ptCount val="1"/>
                <c:pt idx="0">
                  <c:v>initial</c:v>
                </c:pt>
              </c:strCache>
            </c:strRef>
          </c:tx>
          <c:spPr>
            <a:ln w="12700">
              <a:solidFill>
                <a:srgbClr val="0033CC"/>
              </a:solidFill>
            </a:ln>
          </c:spPr>
          <c:marker>
            <c:symbol val="none"/>
          </c:marker>
          <c:cat>
            <c:numRef>
              <c:f>'Diet Record'!$C$5:$C$39</c:f>
              <c:numCache>
                <c:formatCode>m"月"d"日""（"aaa"）"</c:formatCode>
                <c:ptCount val="35"/>
                <c:pt idx="0">
                  <c:v>41571</c:v>
                </c:pt>
                <c:pt idx="1">
                  <c:v>41572</c:v>
                </c:pt>
                <c:pt idx="2">
                  <c:v>41573</c:v>
                </c:pt>
                <c:pt idx="3">
                  <c:v>41574</c:v>
                </c:pt>
                <c:pt idx="4">
                  <c:v>41575</c:v>
                </c:pt>
                <c:pt idx="5">
                  <c:v>41576</c:v>
                </c:pt>
                <c:pt idx="6">
                  <c:v>41577</c:v>
                </c:pt>
                <c:pt idx="7">
                  <c:v>41578</c:v>
                </c:pt>
                <c:pt idx="8">
                  <c:v>41579</c:v>
                </c:pt>
                <c:pt idx="9">
                  <c:v>41580</c:v>
                </c:pt>
                <c:pt idx="10">
                  <c:v>41581</c:v>
                </c:pt>
                <c:pt idx="11">
                  <c:v>41582</c:v>
                </c:pt>
                <c:pt idx="12">
                  <c:v>41583</c:v>
                </c:pt>
                <c:pt idx="13">
                  <c:v>41584</c:v>
                </c:pt>
                <c:pt idx="14">
                  <c:v>41585</c:v>
                </c:pt>
                <c:pt idx="15">
                  <c:v>41586</c:v>
                </c:pt>
                <c:pt idx="16">
                  <c:v>41587</c:v>
                </c:pt>
                <c:pt idx="17">
                  <c:v>41588</c:v>
                </c:pt>
                <c:pt idx="18">
                  <c:v>41589</c:v>
                </c:pt>
                <c:pt idx="19">
                  <c:v>41590</c:v>
                </c:pt>
                <c:pt idx="20">
                  <c:v>41591</c:v>
                </c:pt>
                <c:pt idx="21">
                  <c:v>41592</c:v>
                </c:pt>
                <c:pt idx="22">
                  <c:v>41593</c:v>
                </c:pt>
                <c:pt idx="23">
                  <c:v>41594</c:v>
                </c:pt>
                <c:pt idx="24">
                  <c:v>41595</c:v>
                </c:pt>
                <c:pt idx="25">
                  <c:v>41596</c:v>
                </c:pt>
                <c:pt idx="26">
                  <c:v>41597</c:v>
                </c:pt>
                <c:pt idx="27">
                  <c:v>41598</c:v>
                </c:pt>
                <c:pt idx="28">
                  <c:v>41599</c:v>
                </c:pt>
                <c:pt idx="29">
                  <c:v>41600</c:v>
                </c:pt>
                <c:pt idx="30">
                  <c:v>41601</c:v>
                </c:pt>
                <c:pt idx="31">
                  <c:v>41602</c:v>
                </c:pt>
                <c:pt idx="32">
                  <c:v>41603</c:v>
                </c:pt>
                <c:pt idx="33">
                  <c:v>41604</c:v>
                </c:pt>
                <c:pt idx="34">
                  <c:v>41605</c:v>
                </c:pt>
              </c:numCache>
            </c:numRef>
          </c:cat>
          <c:val>
            <c:numRef>
              <c:f>'Diet Record'!$H$5:$H$39</c:f>
              <c:numCache>
                <c:formatCode>0.0_ </c:formatCode>
                <c:ptCount val="35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58</c:v>
                </c:pt>
                <c:pt idx="5">
                  <c:v>58</c:v>
                </c:pt>
                <c:pt idx="6">
                  <c:v>58</c:v>
                </c:pt>
                <c:pt idx="7">
                  <c:v>58</c:v>
                </c:pt>
                <c:pt idx="8">
                  <c:v>58</c:v>
                </c:pt>
                <c:pt idx="9">
                  <c:v>58</c:v>
                </c:pt>
                <c:pt idx="10">
                  <c:v>58</c:v>
                </c:pt>
                <c:pt idx="11">
                  <c:v>58</c:v>
                </c:pt>
                <c:pt idx="12">
                  <c:v>58</c:v>
                </c:pt>
                <c:pt idx="13">
                  <c:v>58</c:v>
                </c:pt>
                <c:pt idx="14">
                  <c:v>58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58</c:v>
                </c:pt>
                <c:pt idx="27">
                  <c:v>58</c:v>
                </c:pt>
                <c:pt idx="28">
                  <c:v>58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58</c:v>
                </c:pt>
                <c:pt idx="33">
                  <c:v>58</c:v>
                </c:pt>
                <c:pt idx="34">
                  <c:v>58</c:v>
                </c:pt>
              </c:numCache>
            </c:numRef>
          </c:val>
        </c:ser>
        <c:ser>
          <c:idx val="5"/>
          <c:order val="5"/>
          <c:tx>
            <c:strRef>
              <c:f>'Diet Record'!$I$4</c:f>
              <c:strCache>
                <c:ptCount val="1"/>
                <c:pt idx="0">
                  <c:v>Goal</c:v>
                </c:pt>
              </c:strCache>
            </c:strRef>
          </c:tx>
          <c:spPr>
            <a:ln w="12700">
              <a:solidFill>
                <a:srgbClr val="0033CC"/>
              </a:solidFill>
            </a:ln>
          </c:spPr>
          <c:marker>
            <c:symbol val="none"/>
          </c:marker>
          <c:cat>
            <c:numRef>
              <c:f>'Diet Record'!$C$5:$C$39</c:f>
              <c:numCache>
                <c:formatCode>m"月"d"日""（"aaa"）"</c:formatCode>
                <c:ptCount val="35"/>
                <c:pt idx="0">
                  <c:v>41571</c:v>
                </c:pt>
                <c:pt idx="1">
                  <c:v>41572</c:v>
                </c:pt>
                <c:pt idx="2">
                  <c:v>41573</c:v>
                </c:pt>
                <c:pt idx="3">
                  <c:v>41574</c:v>
                </c:pt>
                <c:pt idx="4">
                  <c:v>41575</c:v>
                </c:pt>
                <c:pt idx="5">
                  <c:v>41576</c:v>
                </c:pt>
                <c:pt idx="6">
                  <c:v>41577</c:v>
                </c:pt>
                <c:pt idx="7">
                  <c:v>41578</c:v>
                </c:pt>
                <c:pt idx="8">
                  <c:v>41579</c:v>
                </c:pt>
                <c:pt idx="9">
                  <c:v>41580</c:v>
                </c:pt>
                <c:pt idx="10">
                  <c:v>41581</c:v>
                </c:pt>
                <c:pt idx="11">
                  <c:v>41582</c:v>
                </c:pt>
                <c:pt idx="12">
                  <c:v>41583</c:v>
                </c:pt>
                <c:pt idx="13">
                  <c:v>41584</c:v>
                </c:pt>
                <c:pt idx="14">
                  <c:v>41585</c:v>
                </c:pt>
                <c:pt idx="15">
                  <c:v>41586</c:v>
                </c:pt>
                <c:pt idx="16">
                  <c:v>41587</c:v>
                </c:pt>
                <c:pt idx="17">
                  <c:v>41588</c:v>
                </c:pt>
                <c:pt idx="18">
                  <c:v>41589</c:v>
                </c:pt>
                <c:pt idx="19">
                  <c:v>41590</c:v>
                </c:pt>
                <c:pt idx="20">
                  <c:v>41591</c:v>
                </c:pt>
                <c:pt idx="21">
                  <c:v>41592</c:v>
                </c:pt>
                <c:pt idx="22">
                  <c:v>41593</c:v>
                </c:pt>
                <c:pt idx="23">
                  <c:v>41594</c:v>
                </c:pt>
                <c:pt idx="24">
                  <c:v>41595</c:v>
                </c:pt>
                <c:pt idx="25">
                  <c:v>41596</c:v>
                </c:pt>
                <c:pt idx="26">
                  <c:v>41597</c:v>
                </c:pt>
                <c:pt idx="27">
                  <c:v>41598</c:v>
                </c:pt>
                <c:pt idx="28">
                  <c:v>41599</c:v>
                </c:pt>
                <c:pt idx="29">
                  <c:v>41600</c:v>
                </c:pt>
                <c:pt idx="30">
                  <c:v>41601</c:v>
                </c:pt>
                <c:pt idx="31">
                  <c:v>41602</c:v>
                </c:pt>
                <c:pt idx="32">
                  <c:v>41603</c:v>
                </c:pt>
                <c:pt idx="33">
                  <c:v>41604</c:v>
                </c:pt>
                <c:pt idx="34">
                  <c:v>41605</c:v>
                </c:pt>
              </c:numCache>
            </c:numRef>
          </c:cat>
          <c:val>
            <c:numRef>
              <c:f>'Diet Record'!$I$5:$I$39</c:f>
              <c:numCache>
                <c:formatCode>0.0_ </c:formatCode>
                <c:ptCount val="35"/>
                <c:pt idx="0">
                  <c:v>48</c:v>
                </c:pt>
                <c:pt idx="1">
                  <c:v>48</c:v>
                </c:pt>
                <c:pt idx="2">
                  <c:v>48</c:v>
                </c:pt>
                <c:pt idx="3">
                  <c:v>48</c:v>
                </c:pt>
                <c:pt idx="4">
                  <c:v>48</c:v>
                </c:pt>
                <c:pt idx="5">
                  <c:v>48</c:v>
                </c:pt>
                <c:pt idx="6">
                  <c:v>48</c:v>
                </c:pt>
                <c:pt idx="7">
                  <c:v>48</c:v>
                </c:pt>
                <c:pt idx="8">
                  <c:v>48</c:v>
                </c:pt>
                <c:pt idx="9">
                  <c:v>48</c:v>
                </c:pt>
                <c:pt idx="10">
                  <c:v>48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48</c:v>
                </c:pt>
                <c:pt idx="18">
                  <c:v>48</c:v>
                </c:pt>
                <c:pt idx="19">
                  <c:v>48</c:v>
                </c:pt>
                <c:pt idx="20">
                  <c:v>48</c:v>
                </c:pt>
                <c:pt idx="21">
                  <c:v>48</c:v>
                </c:pt>
                <c:pt idx="22">
                  <c:v>48</c:v>
                </c:pt>
                <c:pt idx="23">
                  <c:v>48</c:v>
                </c:pt>
                <c:pt idx="24">
                  <c:v>48</c:v>
                </c:pt>
                <c:pt idx="25">
                  <c:v>48</c:v>
                </c:pt>
                <c:pt idx="26">
                  <c:v>48</c:v>
                </c:pt>
                <c:pt idx="27">
                  <c:v>48</c:v>
                </c:pt>
                <c:pt idx="28">
                  <c:v>48</c:v>
                </c:pt>
                <c:pt idx="29">
                  <c:v>48</c:v>
                </c:pt>
                <c:pt idx="30">
                  <c:v>48</c:v>
                </c:pt>
                <c:pt idx="31">
                  <c:v>48</c:v>
                </c:pt>
                <c:pt idx="32">
                  <c:v>48</c:v>
                </c:pt>
                <c:pt idx="33">
                  <c:v>48</c:v>
                </c:pt>
                <c:pt idx="34">
                  <c:v>48</c:v>
                </c:pt>
              </c:numCache>
            </c:numRef>
          </c:val>
        </c:ser>
        <c:marker val="1"/>
        <c:axId val="97204864"/>
        <c:axId val="97214848"/>
      </c:lineChart>
      <c:dateAx>
        <c:axId val="97204864"/>
        <c:scaling>
          <c:orientation val="minMax"/>
        </c:scaling>
        <c:axPos val="b"/>
        <c:minorGridlines/>
        <c:numFmt formatCode="m&quot;月&quot;d&quot;日&quot;&quot;（&quot;aaa&quot;）&quot;" sourceLinked="1"/>
        <c:tickLblPos val="nextTo"/>
        <c:crossAx val="97214848"/>
        <c:crosses val="autoZero"/>
        <c:auto val="1"/>
        <c:lblOffset val="100"/>
      </c:dateAx>
      <c:valAx>
        <c:axId val="97214848"/>
        <c:scaling>
          <c:orientation val="minMax"/>
          <c:max val="60"/>
          <c:min val="44"/>
        </c:scaling>
        <c:axPos val="l"/>
        <c:majorGridlines/>
        <c:minorGridlines/>
        <c:numFmt formatCode="0.0_ " sourceLinked="1"/>
        <c:tickLblPos val="nextTo"/>
        <c:crossAx val="97204864"/>
        <c:crossesAt val="41525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</xdr:row>
      <xdr:rowOff>0</xdr:rowOff>
    </xdr:from>
    <xdr:to>
      <xdr:col>15</xdr:col>
      <xdr:colOff>676275</xdr:colOff>
      <xdr:row>39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</xdr:row>
      <xdr:rowOff>161925</xdr:rowOff>
    </xdr:from>
    <xdr:to>
      <xdr:col>4</xdr:col>
      <xdr:colOff>200025</xdr:colOff>
      <xdr:row>4</xdr:row>
      <xdr:rowOff>114300</xdr:rowOff>
    </xdr:to>
    <xdr:cxnSp macro="">
      <xdr:nvCxnSpPr>
        <xdr:cNvPr id="7" name="直線矢印コネクタ 6"/>
        <xdr:cNvCxnSpPr/>
      </xdr:nvCxnSpPr>
      <xdr:spPr>
        <a:xfrm flipH="1">
          <a:off x="2952750" y="504825"/>
          <a:ext cx="190500" cy="295275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33</xdr:row>
      <xdr:rowOff>47625</xdr:rowOff>
    </xdr:from>
    <xdr:to>
      <xdr:col>4</xdr:col>
      <xdr:colOff>523875</xdr:colOff>
      <xdr:row>40</xdr:row>
      <xdr:rowOff>28576</xdr:rowOff>
    </xdr:to>
    <xdr:cxnSp macro="">
      <xdr:nvCxnSpPr>
        <xdr:cNvPr id="8" name="直線矢印コネクタ 7"/>
        <xdr:cNvCxnSpPr/>
      </xdr:nvCxnSpPr>
      <xdr:spPr>
        <a:xfrm flipV="1">
          <a:off x="3009900" y="5705475"/>
          <a:ext cx="457200" cy="1181101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647700</xdr:colOff>
      <xdr:row>18</xdr:row>
      <xdr:rowOff>161925</xdr:rowOff>
    </xdr:from>
    <xdr:to>
      <xdr:col>16</xdr:col>
      <xdr:colOff>9526</xdr:colOff>
      <xdr:row>22</xdr:row>
      <xdr:rowOff>76200</xdr:rowOff>
    </xdr:to>
    <xdr:cxnSp macro="">
      <xdr:nvCxnSpPr>
        <xdr:cNvPr id="11" name="直線矢印コネクタ 10"/>
        <xdr:cNvCxnSpPr/>
      </xdr:nvCxnSpPr>
      <xdr:spPr>
        <a:xfrm flipH="1">
          <a:off x="9848850" y="3248025"/>
          <a:ext cx="1419226" cy="600075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Q45"/>
  <sheetViews>
    <sheetView showGridLines="0" tabSelected="1" zoomScaleNormal="100" workbookViewId="0">
      <selection activeCell="D2" sqref="D2"/>
    </sheetView>
  </sheetViews>
  <sheetFormatPr defaultRowHeight="13.5"/>
  <cols>
    <col min="2" max="2" width="4" style="1" customWidth="1"/>
    <col min="3" max="3" width="15.125" style="1" customWidth="1"/>
    <col min="4" max="4" width="11.625" bestFit="1" customWidth="1"/>
    <col min="8" max="9" width="9" customWidth="1"/>
  </cols>
  <sheetData>
    <row r="2" spans="2:9">
      <c r="C2" s="3" t="s">
        <v>1</v>
      </c>
      <c r="D2" s="10">
        <v>41571</v>
      </c>
      <c r="E2" t="s">
        <v>14</v>
      </c>
    </row>
    <row r="3" spans="2:9">
      <c r="E3" t="s">
        <v>15</v>
      </c>
    </row>
    <row r="4" spans="2:9">
      <c r="B4" s="4" t="s">
        <v>0</v>
      </c>
      <c r="C4" s="4" t="s">
        <v>4</v>
      </c>
      <c r="D4" s="4" t="s">
        <v>5</v>
      </c>
      <c r="E4" s="6" t="s">
        <v>6</v>
      </c>
      <c r="F4" s="7" t="s">
        <v>7</v>
      </c>
      <c r="G4" s="7" t="s">
        <v>8</v>
      </c>
      <c r="H4" s="7" t="s">
        <v>2</v>
      </c>
      <c r="I4" s="7" t="s">
        <v>3</v>
      </c>
    </row>
    <row r="5" spans="2:9">
      <c r="B5" s="4">
        <v>1</v>
      </c>
      <c r="C5" s="5">
        <f>IF($D$2=0,"",D2)</f>
        <v>41571</v>
      </c>
      <c r="D5" s="9">
        <v>58</v>
      </c>
      <c r="E5" s="8">
        <f>F5-2</f>
        <v>56</v>
      </c>
      <c r="F5" s="8">
        <f>D5</f>
        <v>58</v>
      </c>
      <c r="G5" s="8">
        <f>F5+2</f>
        <v>60</v>
      </c>
      <c r="H5" s="8">
        <f>$D$5</f>
        <v>58</v>
      </c>
      <c r="I5" s="8">
        <f>H5-10</f>
        <v>48</v>
      </c>
    </row>
    <row r="6" spans="2:9">
      <c r="B6" s="4">
        <v>2</v>
      </c>
      <c r="C6" s="5">
        <f>IF($D$2=0,"",C5+1)</f>
        <v>41572</v>
      </c>
      <c r="D6" s="9">
        <v>58.2</v>
      </c>
      <c r="E6" s="8">
        <f t="shared" ref="E6:E39" si="0">F6-2</f>
        <v>55.666666666666664</v>
      </c>
      <c r="F6" s="8">
        <f>$F$5-(10/30*B5)</f>
        <v>57.666666666666664</v>
      </c>
      <c r="G6" s="8">
        <f t="shared" ref="G6:G39" si="1">F6+2</f>
        <v>59.666666666666664</v>
      </c>
      <c r="H6" s="8">
        <f t="shared" ref="H6:H39" si="2">$D$5</f>
        <v>58</v>
      </c>
      <c r="I6" s="8">
        <f t="shared" ref="I6:I39" si="3">H6-10</f>
        <v>48</v>
      </c>
    </row>
    <row r="7" spans="2:9">
      <c r="B7" s="4">
        <v>3</v>
      </c>
      <c r="C7" s="5">
        <f t="shared" ref="C7:C39" si="4">IF($D$2=0,"",C6+1)</f>
        <v>41573</v>
      </c>
      <c r="D7" s="9">
        <v>57.5</v>
      </c>
      <c r="E7" s="8">
        <f t="shared" si="0"/>
        <v>55.333333333333336</v>
      </c>
      <c r="F7" s="8">
        <f t="shared" ref="F7:F39" si="5">$F$5-(10/30*B6)</f>
        <v>57.333333333333336</v>
      </c>
      <c r="G7" s="8">
        <f t="shared" si="1"/>
        <v>59.333333333333336</v>
      </c>
      <c r="H7" s="8">
        <f t="shared" si="2"/>
        <v>58</v>
      </c>
      <c r="I7" s="8">
        <f t="shared" si="3"/>
        <v>48</v>
      </c>
    </row>
    <row r="8" spans="2:9">
      <c r="B8" s="4">
        <v>4</v>
      </c>
      <c r="C8" s="5">
        <f t="shared" si="4"/>
        <v>41574</v>
      </c>
      <c r="D8" s="9">
        <v>57.8</v>
      </c>
      <c r="E8" s="8">
        <f t="shared" si="0"/>
        <v>55</v>
      </c>
      <c r="F8" s="8">
        <f t="shared" si="5"/>
        <v>57</v>
      </c>
      <c r="G8" s="8">
        <f t="shared" si="1"/>
        <v>59</v>
      </c>
      <c r="H8" s="8">
        <f t="shared" si="2"/>
        <v>58</v>
      </c>
      <c r="I8" s="8">
        <f t="shared" si="3"/>
        <v>48</v>
      </c>
    </row>
    <row r="9" spans="2:9">
      <c r="B9" s="4">
        <v>5</v>
      </c>
      <c r="C9" s="5">
        <f t="shared" si="4"/>
        <v>41575</v>
      </c>
      <c r="D9" s="9">
        <v>57.2</v>
      </c>
      <c r="E9" s="8">
        <f t="shared" si="0"/>
        <v>54.666666666666664</v>
      </c>
      <c r="F9" s="8">
        <f t="shared" si="5"/>
        <v>56.666666666666664</v>
      </c>
      <c r="G9" s="8">
        <f t="shared" si="1"/>
        <v>58.666666666666664</v>
      </c>
      <c r="H9" s="8">
        <f t="shared" si="2"/>
        <v>58</v>
      </c>
      <c r="I9" s="8">
        <f t="shared" si="3"/>
        <v>48</v>
      </c>
    </row>
    <row r="10" spans="2:9">
      <c r="B10" s="4">
        <v>6</v>
      </c>
      <c r="C10" s="5">
        <f t="shared" si="4"/>
        <v>41576</v>
      </c>
      <c r="D10" s="9">
        <v>56.5</v>
      </c>
      <c r="E10" s="8">
        <f t="shared" si="0"/>
        <v>54.333333333333336</v>
      </c>
      <c r="F10" s="8">
        <f t="shared" si="5"/>
        <v>56.333333333333336</v>
      </c>
      <c r="G10" s="8">
        <f t="shared" si="1"/>
        <v>58.333333333333336</v>
      </c>
      <c r="H10" s="8">
        <f t="shared" si="2"/>
        <v>58</v>
      </c>
      <c r="I10" s="8">
        <f t="shared" si="3"/>
        <v>48</v>
      </c>
    </row>
    <row r="11" spans="2:9">
      <c r="B11" s="4">
        <v>7</v>
      </c>
      <c r="C11" s="5">
        <f t="shared" si="4"/>
        <v>41577</v>
      </c>
      <c r="D11" s="9"/>
      <c r="E11" s="8">
        <f t="shared" si="0"/>
        <v>54</v>
      </c>
      <c r="F11" s="8">
        <f t="shared" si="5"/>
        <v>56</v>
      </c>
      <c r="G11" s="8">
        <f t="shared" si="1"/>
        <v>58</v>
      </c>
      <c r="H11" s="8">
        <f t="shared" si="2"/>
        <v>58</v>
      </c>
      <c r="I11" s="8">
        <f t="shared" si="3"/>
        <v>48</v>
      </c>
    </row>
    <row r="12" spans="2:9">
      <c r="B12" s="4">
        <v>8</v>
      </c>
      <c r="C12" s="5">
        <f t="shared" si="4"/>
        <v>41578</v>
      </c>
      <c r="D12" s="9"/>
      <c r="E12" s="8">
        <f t="shared" si="0"/>
        <v>53.666666666666664</v>
      </c>
      <c r="F12" s="8">
        <f t="shared" si="5"/>
        <v>55.666666666666664</v>
      </c>
      <c r="G12" s="8">
        <f t="shared" si="1"/>
        <v>57.666666666666664</v>
      </c>
      <c r="H12" s="8">
        <f t="shared" si="2"/>
        <v>58</v>
      </c>
      <c r="I12" s="8">
        <f t="shared" si="3"/>
        <v>48</v>
      </c>
    </row>
    <row r="13" spans="2:9">
      <c r="B13" s="4">
        <v>9</v>
      </c>
      <c r="C13" s="5">
        <f t="shared" si="4"/>
        <v>41579</v>
      </c>
      <c r="D13" s="9"/>
      <c r="E13" s="8">
        <f t="shared" si="0"/>
        <v>53.333333333333336</v>
      </c>
      <c r="F13" s="8">
        <f t="shared" si="5"/>
        <v>55.333333333333336</v>
      </c>
      <c r="G13" s="8">
        <f t="shared" si="1"/>
        <v>57.333333333333336</v>
      </c>
      <c r="H13" s="8">
        <f t="shared" si="2"/>
        <v>58</v>
      </c>
      <c r="I13" s="8">
        <f t="shared" si="3"/>
        <v>48</v>
      </c>
    </row>
    <row r="14" spans="2:9">
      <c r="B14" s="4">
        <v>10</v>
      </c>
      <c r="C14" s="5">
        <f t="shared" si="4"/>
        <v>41580</v>
      </c>
      <c r="D14" s="9"/>
      <c r="E14" s="8">
        <f t="shared" si="0"/>
        <v>53</v>
      </c>
      <c r="F14" s="8">
        <f t="shared" si="5"/>
        <v>55</v>
      </c>
      <c r="G14" s="8">
        <f t="shared" si="1"/>
        <v>57</v>
      </c>
      <c r="H14" s="8">
        <f t="shared" si="2"/>
        <v>58</v>
      </c>
      <c r="I14" s="8">
        <f t="shared" si="3"/>
        <v>48</v>
      </c>
    </row>
    <row r="15" spans="2:9">
      <c r="B15" s="4">
        <v>11</v>
      </c>
      <c r="C15" s="5">
        <f t="shared" si="4"/>
        <v>41581</v>
      </c>
      <c r="D15" s="9"/>
      <c r="E15" s="8">
        <f t="shared" si="0"/>
        <v>52.666666666666664</v>
      </c>
      <c r="F15" s="8">
        <f t="shared" si="5"/>
        <v>54.666666666666664</v>
      </c>
      <c r="G15" s="8">
        <f t="shared" si="1"/>
        <v>56.666666666666664</v>
      </c>
      <c r="H15" s="8">
        <f t="shared" si="2"/>
        <v>58</v>
      </c>
      <c r="I15" s="8">
        <f t="shared" si="3"/>
        <v>48</v>
      </c>
    </row>
    <row r="16" spans="2:9">
      <c r="B16" s="4">
        <v>12</v>
      </c>
      <c r="C16" s="5">
        <f t="shared" si="4"/>
        <v>41582</v>
      </c>
      <c r="D16" s="9"/>
      <c r="E16" s="8">
        <f t="shared" si="0"/>
        <v>52.333333333333336</v>
      </c>
      <c r="F16" s="8">
        <f t="shared" si="5"/>
        <v>54.333333333333336</v>
      </c>
      <c r="G16" s="8">
        <f t="shared" si="1"/>
        <v>56.333333333333336</v>
      </c>
      <c r="H16" s="8">
        <f t="shared" si="2"/>
        <v>58</v>
      </c>
      <c r="I16" s="8">
        <f t="shared" si="3"/>
        <v>48</v>
      </c>
    </row>
    <row r="17" spans="2:17">
      <c r="B17" s="4">
        <v>13</v>
      </c>
      <c r="C17" s="5">
        <f t="shared" si="4"/>
        <v>41583</v>
      </c>
      <c r="D17" s="9"/>
      <c r="E17" s="8">
        <f t="shared" si="0"/>
        <v>52</v>
      </c>
      <c r="F17" s="8">
        <f t="shared" si="5"/>
        <v>54</v>
      </c>
      <c r="G17" s="8">
        <f t="shared" si="1"/>
        <v>56</v>
      </c>
      <c r="H17" s="8">
        <f t="shared" si="2"/>
        <v>58</v>
      </c>
      <c r="I17" s="8">
        <f t="shared" si="3"/>
        <v>48</v>
      </c>
    </row>
    <row r="18" spans="2:17">
      <c r="B18" s="4">
        <v>14</v>
      </c>
      <c r="C18" s="5">
        <f t="shared" si="4"/>
        <v>41584</v>
      </c>
      <c r="D18" s="9"/>
      <c r="E18" s="8">
        <f t="shared" si="0"/>
        <v>51.666666666666664</v>
      </c>
      <c r="F18" s="8">
        <f t="shared" si="5"/>
        <v>53.666666666666664</v>
      </c>
      <c r="G18" s="8">
        <f t="shared" si="1"/>
        <v>55.666666666666664</v>
      </c>
      <c r="H18" s="8">
        <f t="shared" si="2"/>
        <v>58</v>
      </c>
      <c r="I18" s="8">
        <f t="shared" si="3"/>
        <v>48</v>
      </c>
    </row>
    <row r="19" spans="2:17">
      <c r="B19" s="4">
        <v>15</v>
      </c>
      <c r="C19" s="5">
        <f t="shared" si="4"/>
        <v>41585</v>
      </c>
      <c r="D19" s="9"/>
      <c r="E19" s="8">
        <f t="shared" si="0"/>
        <v>51.333333333333336</v>
      </c>
      <c r="F19" s="8">
        <f t="shared" si="5"/>
        <v>53.333333333333336</v>
      </c>
      <c r="G19" s="8">
        <f t="shared" si="1"/>
        <v>55.333333333333336</v>
      </c>
      <c r="H19" s="8">
        <f t="shared" si="2"/>
        <v>58</v>
      </c>
      <c r="I19" s="8">
        <f t="shared" si="3"/>
        <v>48</v>
      </c>
      <c r="Q19" t="s">
        <v>16</v>
      </c>
    </row>
    <row r="20" spans="2:17">
      <c r="B20" s="4">
        <v>16</v>
      </c>
      <c r="C20" s="5">
        <f t="shared" si="4"/>
        <v>41586</v>
      </c>
      <c r="D20" s="9"/>
      <c r="E20" s="8">
        <f t="shared" si="0"/>
        <v>51</v>
      </c>
      <c r="F20" s="8">
        <f t="shared" si="5"/>
        <v>53</v>
      </c>
      <c r="G20" s="8">
        <f t="shared" si="1"/>
        <v>55</v>
      </c>
      <c r="H20" s="8">
        <f t="shared" si="2"/>
        <v>58</v>
      </c>
      <c r="I20" s="8">
        <f t="shared" si="3"/>
        <v>48</v>
      </c>
      <c r="Q20" t="s">
        <v>17</v>
      </c>
    </row>
    <row r="21" spans="2:17">
      <c r="B21" s="4">
        <v>17</v>
      </c>
      <c r="C21" s="5">
        <f t="shared" si="4"/>
        <v>41587</v>
      </c>
      <c r="D21" s="9"/>
      <c r="E21" s="8">
        <f t="shared" si="0"/>
        <v>50.666666666666664</v>
      </c>
      <c r="F21" s="8">
        <f t="shared" si="5"/>
        <v>52.666666666666664</v>
      </c>
      <c r="G21" s="8">
        <f t="shared" si="1"/>
        <v>54.666666666666664</v>
      </c>
      <c r="H21" s="8">
        <f t="shared" si="2"/>
        <v>58</v>
      </c>
      <c r="I21" s="8">
        <f t="shared" si="3"/>
        <v>48</v>
      </c>
    </row>
    <row r="22" spans="2:17">
      <c r="B22" s="4">
        <v>18</v>
      </c>
      <c r="C22" s="5">
        <f t="shared" si="4"/>
        <v>41588</v>
      </c>
      <c r="D22" s="9"/>
      <c r="E22" s="8">
        <f t="shared" si="0"/>
        <v>50.333333333333336</v>
      </c>
      <c r="F22" s="8">
        <f t="shared" si="5"/>
        <v>52.333333333333336</v>
      </c>
      <c r="G22" s="8">
        <f t="shared" si="1"/>
        <v>54.333333333333336</v>
      </c>
      <c r="H22" s="8">
        <f t="shared" si="2"/>
        <v>58</v>
      </c>
      <c r="I22" s="8">
        <f t="shared" si="3"/>
        <v>48</v>
      </c>
    </row>
    <row r="23" spans="2:17">
      <c r="B23" s="4">
        <v>19</v>
      </c>
      <c r="C23" s="5">
        <f t="shared" si="4"/>
        <v>41589</v>
      </c>
      <c r="D23" s="9"/>
      <c r="E23" s="8">
        <f t="shared" si="0"/>
        <v>50</v>
      </c>
      <c r="F23" s="8">
        <f t="shared" si="5"/>
        <v>52</v>
      </c>
      <c r="G23" s="8">
        <f t="shared" si="1"/>
        <v>54</v>
      </c>
      <c r="H23" s="8">
        <f t="shared" si="2"/>
        <v>58</v>
      </c>
      <c r="I23" s="8">
        <f t="shared" si="3"/>
        <v>48</v>
      </c>
    </row>
    <row r="24" spans="2:17">
      <c r="B24" s="4">
        <v>20</v>
      </c>
      <c r="C24" s="5">
        <f t="shared" si="4"/>
        <v>41590</v>
      </c>
      <c r="D24" s="9"/>
      <c r="E24" s="8">
        <f t="shared" si="0"/>
        <v>49.666666666666664</v>
      </c>
      <c r="F24" s="8">
        <f t="shared" si="5"/>
        <v>51.666666666666664</v>
      </c>
      <c r="G24" s="8">
        <f t="shared" si="1"/>
        <v>53.666666666666664</v>
      </c>
      <c r="H24" s="8">
        <f t="shared" si="2"/>
        <v>58</v>
      </c>
      <c r="I24" s="8">
        <f t="shared" si="3"/>
        <v>48</v>
      </c>
    </row>
    <row r="25" spans="2:17">
      <c r="B25" s="4">
        <v>21</v>
      </c>
      <c r="C25" s="5">
        <f t="shared" si="4"/>
        <v>41591</v>
      </c>
      <c r="D25" s="9"/>
      <c r="E25" s="8">
        <f t="shared" si="0"/>
        <v>49.333333333333336</v>
      </c>
      <c r="F25" s="8">
        <f t="shared" si="5"/>
        <v>51.333333333333336</v>
      </c>
      <c r="G25" s="8">
        <f t="shared" si="1"/>
        <v>53.333333333333336</v>
      </c>
      <c r="H25" s="8">
        <f t="shared" si="2"/>
        <v>58</v>
      </c>
      <c r="I25" s="8">
        <f t="shared" si="3"/>
        <v>48</v>
      </c>
    </row>
    <row r="26" spans="2:17">
      <c r="B26" s="4">
        <v>22</v>
      </c>
      <c r="C26" s="5">
        <f t="shared" si="4"/>
        <v>41592</v>
      </c>
      <c r="D26" s="9"/>
      <c r="E26" s="8">
        <f t="shared" si="0"/>
        <v>49</v>
      </c>
      <c r="F26" s="8">
        <f t="shared" si="5"/>
        <v>51</v>
      </c>
      <c r="G26" s="8">
        <f t="shared" si="1"/>
        <v>53</v>
      </c>
      <c r="H26" s="8">
        <f t="shared" si="2"/>
        <v>58</v>
      </c>
      <c r="I26" s="8">
        <f t="shared" si="3"/>
        <v>48</v>
      </c>
    </row>
    <row r="27" spans="2:17">
      <c r="B27" s="4">
        <v>23</v>
      </c>
      <c r="C27" s="5">
        <f t="shared" si="4"/>
        <v>41593</v>
      </c>
      <c r="D27" s="9"/>
      <c r="E27" s="8">
        <f t="shared" si="0"/>
        <v>48.666666666666664</v>
      </c>
      <c r="F27" s="8">
        <f t="shared" si="5"/>
        <v>50.666666666666664</v>
      </c>
      <c r="G27" s="8">
        <f t="shared" si="1"/>
        <v>52.666666666666664</v>
      </c>
      <c r="H27" s="8">
        <f t="shared" si="2"/>
        <v>58</v>
      </c>
      <c r="I27" s="8">
        <f t="shared" si="3"/>
        <v>48</v>
      </c>
    </row>
    <row r="28" spans="2:17">
      <c r="B28" s="4">
        <v>24</v>
      </c>
      <c r="C28" s="5">
        <f t="shared" si="4"/>
        <v>41594</v>
      </c>
      <c r="D28" s="9"/>
      <c r="E28" s="8">
        <f t="shared" si="0"/>
        <v>48.333333333333336</v>
      </c>
      <c r="F28" s="8">
        <f t="shared" si="5"/>
        <v>50.333333333333336</v>
      </c>
      <c r="G28" s="8">
        <f t="shared" si="1"/>
        <v>52.333333333333336</v>
      </c>
      <c r="H28" s="8">
        <f t="shared" si="2"/>
        <v>58</v>
      </c>
      <c r="I28" s="8">
        <f t="shared" si="3"/>
        <v>48</v>
      </c>
    </row>
    <row r="29" spans="2:17">
      <c r="B29" s="4">
        <v>25</v>
      </c>
      <c r="C29" s="5">
        <f t="shared" si="4"/>
        <v>41595</v>
      </c>
      <c r="D29" s="9"/>
      <c r="E29" s="8">
        <f t="shared" si="0"/>
        <v>48</v>
      </c>
      <c r="F29" s="8">
        <f t="shared" si="5"/>
        <v>50</v>
      </c>
      <c r="G29" s="8">
        <f t="shared" si="1"/>
        <v>52</v>
      </c>
      <c r="H29" s="8">
        <f t="shared" si="2"/>
        <v>58</v>
      </c>
      <c r="I29" s="8">
        <f t="shared" si="3"/>
        <v>48</v>
      </c>
    </row>
    <row r="30" spans="2:17">
      <c r="B30" s="4">
        <v>26</v>
      </c>
      <c r="C30" s="5">
        <f t="shared" si="4"/>
        <v>41596</v>
      </c>
      <c r="D30" s="9"/>
      <c r="E30" s="8">
        <f t="shared" si="0"/>
        <v>47.666666666666671</v>
      </c>
      <c r="F30" s="8">
        <f t="shared" si="5"/>
        <v>49.666666666666671</v>
      </c>
      <c r="G30" s="8">
        <f t="shared" si="1"/>
        <v>51.666666666666671</v>
      </c>
      <c r="H30" s="8">
        <f t="shared" si="2"/>
        <v>58</v>
      </c>
      <c r="I30" s="8">
        <f t="shared" si="3"/>
        <v>48</v>
      </c>
    </row>
    <row r="31" spans="2:17">
      <c r="B31" s="4">
        <v>27</v>
      </c>
      <c r="C31" s="5">
        <f t="shared" si="4"/>
        <v>41597</v>
      </c>
      <c r="D31" s="9"/>
      <c r="E31" s="8">
        <f t="shared" si="0"/>
        <v>47.333333333333336</v>
      </c>
      <c r="F31" s="8">
        <f t="shared" si="5"/>
        <v>49.333333333333336</v>
      </c>
      <c r="G31" s="8">
        <f t="shared" si="1"/>
        <v>51.333333333333336</v>
      </c>
      <c r="H31" s="8">
        <f t="shared" si="2"/>
        <v>58</v>
      </c>
      <c r="I31" s="8">
        <f t="shared" si="3"/>
        <v>48</v>
      </c>
    </row>
    <row r="32" spans="2:17">
      <c r="B32" s="4">
        <v>28</v>
      </c>
      <c r="C32" s="5">
        <f t="shared" si="4"/>
        <v>41598</v>
      </c>
      <c r="D32" s="9"/>
      <c r="E32" s="8">
        <f t="shared" si="0"/>
        <v>47</v>
      </c>
      <c r="F32" s="8">
        <f t="shared" si="5"/>
        <v>49</v>
      </c>
      <c r="G32" s="8">
        <f t="shared" si="1"/>
        <v>51</v>
      </c>
      <c r="H32" s="8">
        <f t="shared" si="2"/>
        <v>58</v>
      </c>
      <c r="I32" s="8">
        <f t="shared" si="3"/>
        <v>48</v>
      </c>
    </row>
    <row r="33" spans="2:9">
      <c r="B33" s="4">
        <v>29</v>
      </c>
      <c r="C33" s="5">
        <f t="shared" si="4"/>
        <v>41599</v>
      </c>
      <c r="D33" s="9"/>
      <c r="E33" s="8">
        <f t="shared" si="0"/>
        <v>46.666666666666671</v>
      </c>
      <c r="F33" s="8">
        <f t="shared" si="5"/>
        <v>48.666666666666671</v>
      </c>
      <c r="G33" s="8">
        <f t="shared" si="1"/>
        <v>50.666666666666671</v>
      </c>
      <c r="H33" s="8">
        <f t="shared" si="2"/>
        <v>58</v>
      </c>
      <c r="I33" s="8">
        <f t="shared" si="3"/>
        <v>48</v>
      </c>
    </row>
    <row r="34" spans="2:9">
      <c r="B34" s="4">
        <v>30</v>
      </c>
      <c r="C34" s="5">
        <f t="shared" si="4"/>
        <v>41600</v>
      </c>
      <c r="D34" s="9"/>
      <c r="E34" s="8">
        <f t="shared" si="0"/>
        <v>46.333333333333336</v>
      </c>
      <c r="F34" s="8">
        <f t="shared" si="5"/>
        <v>48.333333333333336</v>
      </c>
      <c r="G34" s="8">
        <f t="shared" si="1"/>
        <v>50.333333333333336</v>
      </c>
      <c r="H34" s="8">
        <f t="shared" si="2"/>
        <v>58</v>
      </c>
      <c r="I34" s="8">
        <f t="shared" si="3"/>
        <v>48</v>
      </c>
    </row>
    <row r="35" spans="2:9">
      <c r="B35" s="4">
        <v>31</v>
      </c>
      <c r="C35" s="5">
        <f t="shared" si="4"/>
        <v>41601</v>
      </c>
      <c r="D35" s="9"/>
      <c r="E35" s="8">
        <f t="shared" si="0"/>
        <v>46</v>
      </c>
      <c r="F35" s="8">
        <f t="shared" si="5"/>
        <v>48</v>
      </c>
      <c r="G35" s="8">
        <f t="shared" si="1"/>
        <v>50</v>
      </c>
      <c r="H35" s="8">
        <f t="shared" si="2"/>
        <v>58</v>
      </c>
      <c r="I35" s="8">
        <f t="shared" si="3"/>
        <v>48</v>
      </c>
    </row>
    <row r="36" spans="2:9">
      <c r="B36" s="4">
        <v>32</v>
      </c>
      <c r="C36" s="5">
        <f t="shared" si="4"/>
        <v>41602</v>
      </c>
      <c r="D36" s="9"/>
      <c r="E36" s="8">
        <f t="shared" si="0"/>
        <v>45.666666666666671</v>
      </c>
      <c r="F36" s="8">
        <f t="shared" si="5"/>
        <v>47.666666666666671</v>
      </c>
      <c r="G36" s="8">
        <f t="shared" si="1"/>
        <v>49.666666666666671</v>
      </c>
      <c r="H36" s="8">
        <f t="shared" si="2"/>
        <v>58</v>
      </c>
      <c r="I36" s="8">
        <f t="shared" si="3"/>
        <v>48</v>
      </c>
    </row>
    <row r="37" spans="2:9">
      <c r="B37" s="4">
        <v>33</v>
      </c>
      <c r="C37" s="5">
        <f t="shared" si="4"/>
        <v>41603</v>
      </c>
      <c r="D37" s="9"/>
      <c r="E37" s="8">
        <f t="shared" si="0"/>
        <v>45.333333333333336</v>
      </c>
      <c r="F37" s="8">
        <f t="shared" si="5"/>
        <v>47.333333333333336</v>
      </c>
      <c r="G37" s="8">
        <f t="shared" si="1"/>
        <v>49.333333333333336</v>
      </c>
      <c r="H37" s="8">
        <f t="shared" si="2"/>
        <v>58</v>
      </c>
      <c r="I37" s="8">
        <f t="shared" si="3"/>
        <v>48</v>
      </c>
    </row>
    <row r="38" spans="2:9">
      <c r="B38" s="4">
        <v>34</v>
      </c>
      <c r="C38" s="5">
        <f t="shared" si="4"/>
        <v>41604</v>
      </c>
      <c r="D38" s="9"/>
      <c r="E38" s="8">
        <f t="shared" si="0"/>
        <v>45</v>
      </c>
      <c r="F38" s="8">
        <f t="shared" si="5"/>
        <v>47</v>
      </c>
      <c r="G38" s="8">
        <f t="shared" si="1"/>
        <v>49</v>
      </c>
      <c r="H38" s="8">
        <f t="shared" si="2"/>
        <v>58</v>
      </c>
      <c r="I38" s="8">
        <f t="shared" si="3"/>
        <v>48</v>
      </c>
    </row>
    <row r="39" spans="2:9">
      <c r="B39" s="4">
        <v>35</v>
      </c>
      <c r="C39" s="5">
        <f t="shared" si="4"/>
        <v>41605</v>
      </c>
      <c r="D39" s="9"/>
      <c r="E39" s="8">
        <f t="shared" si="0"/>
        <v>44.666666666666671</v>
      </c>
      <c r="F39" s="8">
        <f t="shared" si="5"/>
        <v>46.666666666666671</v>
      </c>
      <c r="G39" s="8">
        <f t="shared" si="1"/>
        <v>48.666666666666671</v>
      </c>
      <c r="H39" s="8">
        <f t="shared" si="2"/>
        <v>58</v>
      </c>
      <c r="I39" s="8">
        <f t="shared" si="3"/>
        <v>48</v>
      </c>
    </row>
    <row r="40" spans="2:9">
      <c r="C40" s="2"/>
    </row>
    <row r="41" spans="2:9">
      <c r="E41" t="s">
        <v>12</v>
      </c>
    </row>
    <row r="42" spans="2:9">
      <c r="E42" t="s">
        <v>13</v>
      </c>
    </row>
    <row r="43" spans="2:9">
      <c r="E43" t="s">
        <v>10</v>
      </c>
    </row>
    <row r="44" spans="2:9">
      <c r="E44" t="s">
        <v>11</v>
      </c>
    </row>
    <row r="45" spans="2:9">
      <c r="E45" t="s">
        <v>9</v>
      </c>
    </row>
  </sheetData>
  <phoneticPr fontId="1"/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Diet Record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</dc:creator>
  <cp:lastModifiedBy>MAC</cp:lastModifiedBy>
  <cp:lastPrinted>2013-02-09T10:30:20Z</cp:lastPrinted>
  <dcterms:created xsi:type="dcterms:W3CDTF">2012-01-31T22:05:45Z</dcterms:created>
  <dcterms:modified xsi:type="dcterms:W3CDTF">2013-10-24T02:42:26Z</dcterms:modified>
</cp:coreProperties>
</file>